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3141149B-0221-4AA2-8E6D-1E98377580E6}" xr6:coauthVersionLast="36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1840" windowHeight="13020" xr2:uid="{00000000-000D-0000-FFFF-FFFF00000000}"/>
  </bookViews>
  <sheets>
    <sheet name="EAEPED_CF" sheetId="1" r:id="rId1"/>
  </sheets>
  <definedNames>
    <definedName name="_xlnm.Print_Area" localSheetId="0">EAEPED_CF!$A$1:$I$84</definedName>
    <definedName name="_xlnm.Print_Titles" localSheetId="0">EAEPED_CF!$2:$9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H60" i="1" s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H47" i="1"/>
  <c r="F10" i="1"/>
  <c r="F84" i="1" s="1"/>
  <c r="G47" i="1"/>
  <c r="G10" i="1"/>
  <c r="D84" i="1" l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<sst xmlns="http://schemas.openxmlformats.org/spreadsheetml/2006/main" count="81" uniqueCount="49">
  <si>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</si>
  <si>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</si>
  <si>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</si>
  <si>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</si>
  <si>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</si>
  <si>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</si>
  <si>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</si>
  <si>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</si>
  <si>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</si>
  <si>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</si>
  <si>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</si>
  <si>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</si>
  <si>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</si>
  <si>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</si>
  <si>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</si>
  <si>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</si>
  <si>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</si>
  <si>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</si>
  <si>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</si>
  <si>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</si>
  <si>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</si>
  <si>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</si>
  <si>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</si>
  <si>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</si>
  <si>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</si>
  <si>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</si>
  <si>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</si>
  <si>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</si>
  <si>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</si>
  <si>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</si>
  <si>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</si>
  <si>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</si>
  <si>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</si>
  <si>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</si>
  <si>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</si>
  <si>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</si>
  <si>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</si>
  <si>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</si>
  <si>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</si>
  <si>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</si>
  <si>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</si>
  <si>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</si>
  <si>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</si>
  <si>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</si>
  <si>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</si>
  <si>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</si>
  <si>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</si>
  <si>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JUNTA MUNICIPAL DE AGUA Y SANEAMIENTO DE AQUILES SERDÁN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</si>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</sst>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2" sqref="B2:H84"/>
    </sheetView>
  </sheetViews>
  <sheetFormatPr baseColWidth="10" defaultColWidth="11.5546875" defaultRowHeight="14.4" x14ac:dyDescent="0.3"/>
  <cols>
    <col min="1" max="1" width="3.554687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554687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26549539.449999999</v>
      </c>
      <c r="D10" s="4">
        <f t="shared" ref="D10:H10" si="0">SUM(D11,D21,D30,D41)</f>
        <v>2062076.5</v>
      </c>
      <c r="E10" s="4">
        <f t="shared" si="0"/>
        <v>28611615.949999999</v>
      </c>
      <c r="F10" s="4">
        <f t="shared" si="0"/>
        <v>23905872.890000001</v>
      </c>
      <c r="G10" s="4">
        <f t="shared" si="0"/>
        <v>23697631.170000002</v>
      </c>
      <c r="H10" s="4">
        <f t="shared" si="0"/>
        <v>4705743.0599999987</v>
      </c>
    </row>
    <row r="11" spans="2:9" x14ac:dyDescent="0.3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3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26549539.449999999</v>
      </c>
      <c r="D21" s="4">
        <f t="shared" ref="D21:H21" si="4">SUM(D22:D28)</f>
        <v>2062076.5</v>
      </c>
      <c r="E21" s="4">
        <f t="shared" si="4"/>
        <v>28611615.949999999</v>
      </c>
      <c r="F21" s="4">
        <f t="shared" si="4"/>
        <v>23905872.890000001</v>
      </c>
      <c r="G21" s="4">
        <f t="shared" si="4"/>
        <v>23697631.170000002</v>
      </c>
      <c r="H21" s="4">
        <f t="shared" si="4"/>
        <v>4705743.0599999987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26549539.449999999</v>
      </c>
      <c r="D23" s="15">
        <v>2062076.5</v>
      </c>
      <c r="E23" s="17">
        <f t="shared" si="5"/>
        <v>28611615.949999999</v>
      </c>
      <c r="F23" s="15">
        <v>23905872.890000001</v>
      </c>
      <c r="G23" s="15">
        <v>23697631.170000002</v>
      </c>
      <c r="H23" s="17">
        <f t="shared" si="6"/>
        <v>4705743.0599999987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212279</v>
      </c>
      <c r="D47" s="4">
        <f t="shared" ref="D47:H47" si="13">SUM(D48,D58,D67,D78)</f>
        <v>1196710.01</v>
      </c>
      <c r="E47" s="4">
        <f t="shared" si="13"/>
        <v>1408989.01</v>
      </c>
      <c r="F47" s="4">
        <f t="shared" si="13"/>
        <v>928158.2</v>
      </c>
      <c r="G47" s="4">
        <f t="shared" si="13"/>
        <v>928158.2</v>
      </c>
      <c r="H47" s="4">
        <f t="shared" si="13"/>
        <v>480830.81000000006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212279</v>
      </c>
      <c r="D58" s="4">
        <f t="shared" ref="D58:H58" si="17">SUM(D59:D65)</f>
        <v>1196710.01</v>
      </c>
      <c r="E58" s="4">
        <f t="shared" si="17"/>
        <v>1408989.01</v>
      </c>
      <c r="F58" s="4">
        <f t="shared" si="17"/>
        <v>928158.2</v>
      </c>
      <c r="G58" s="4">
        <f t="shared" si="17"/>
        <v>928158.2</v>
      </c>
      <c r="H58" s="4">
        <f t="shared" si="17"/>
        <v>480830.81000000006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212279</v>
      </c>
      <c r="D60" s="15">
        <v>1196710.01</v>
      </c>
      <c r="E60" s="17">
        <f t="shared" si="18"/>
        <v>1408989.01</v>
      </c>
      <c r="F60" s="15">
        <v>928158.2</v>
      </c>
      <c r="G60" s="15">
        <v>928158.2</v>
      </c>
      <c r="H60" s="17">
        <f t="shared" si="19"/>
        <v>480830.81000000006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26761818.449999999</v>
      </c>
      <c r="D84" s="5">
        <f t="shared" ref="D84:H84" si="26">SUM(D10,D47)</f>
        <v>3258786.51</v>
      </c>
      <c r="E84" s="5">
        <f>SUM(E10,E47)</f>
        <v>30020604.960000001</v>
      </c>
      <c r="F84" s="5">
        <f t="shared" si="26"/>
        <v>24834031.09</v>
      </c>
      <c r="G84" s="5">
        <f t="shared" si="26"/>
        <v>24625789.370000001</v>
      </c>
      <c r="H84" s="5">
        <f t="shared" si="26"/>
        <v>5186573.8699999992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2025-01-27T18:50:46Z</cp:lastPrinted>
  <dcterms:created xsi:type="dcterms:W3CDTF">2020-01-08T22:29:57Z</dcterms:created>
  <dcterms:modified xsi:type="dcterms:W3CDTF">2025-01-27T18:51:55Z</dcterms:modified>
</cp:coreProperties>
</file>